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All Events Femm" sheetId="1" r:id="rId1"/>
  </sheets>
  <definedNames/>
  <calcPr fullCalcOnLoad="1"/>
</workbook>
</file>

<file path=xl/sharedStrings.xml><?xml version="1.0" encoding="utf-8"?>
<sst xmlns="http://schemas.openxmlformats.org/spreadsheetml/2006/main" count="194" uniqueCount="146">
  <si>
    <t>Team</t>
  </si>
  <si>
    <t>Media</t>
  </si>
  <si>
    <t>0601167</t>
  </si>
  <si>
    <t>2103006</t>
  </si>
  <si>
    <t>0801268</t>
  </si>
  <si>
    <t>0601722</t>
  </si>
  <si>
    <t>0601162</t>
  </si>
  <si>
    <t>0702032</t>
  </si>
  <si>
    <t>2102033</t>
  </si>
  <si>
    <t>0902934</t>
  </si>
  <si>
    <t>0902330</t>
  </si>
  <si>
    <t>CATEGORIA FEMMINILE</t>
  </si>
  <si>
    <t>Nome</t>
  </si>
  <si>
    <t>Singolo</t>
  </si>
  <si>
    <t>Doppio</t>
  </si>
  <si>
    <t>Tris</t>
  </si>
  <si>
    <t>Squadra</t>
  </si>
  <si>
    <t>Css Faenza</t>
  </si>
  <si>
    <t>ZARDI Anna Maria</t>
  </si>
  <si>
    <t>Gs Ens Latina</t>
  </si>
  <si>
    <t>TORRISI Giuseppa</t>
  </si>
  <si>
    <t>Css Genova</t>
  </si>
  <si>
    <t>FODERA' Benedetta</t>
  </si>
  <si>
    <t>MAIALE Anna</t>
  </si>
  <si>
    <t>GRIFO' Sabrina</t>
  </si>
  <si>
    <t>Gs Ens Venezia</t>
  </si>
  <si>
    <t>NASATO Maria</t>
  </si>
  <si>
    <t>Gss Trieste</t>
  </si>
  <si>
    <t>CORAZZA Rosanna</t>
  </si>
  <si>
    <t>BOTTARI Patrizia</t>
  </si>
  <si>
    <t>SCARPINO Maria</t>
  </si>
  <si>
    <t>CHIETTI Carmela</t>
  </si>
  <si>
    <t>GALLO Anna</t>
  </si>
  <si>
    <t>SALZANO Assunta</t>
  </si>
  <si>
    <t>VENTO Monica</t>
  </si>
  <si>
    <t>PANZIERI Barbara</t>
  </si>
  <si>
    <t>VIANELLO Donatella</t>
  </si>
  <si>
    <t xml:space="preserve">DITADI Bruna </t>
  </si>
  <si>
    <t>CLASSIFICA ALL-EVENTS</t>
  </si>
  <si>
    <t>Totale</t>
  </si>
  <si>
    <t>Partite</t>
  </si>
  <si>
    <t>SOMMA Rosaria</t>
  </si>
  <si>
    <t>JERNEJ Claudia</t>
  </si>
  <si>
    <t>0900963</t>
  </si>
  <si>
    <t>0901727</t>
  </si>
  <si>
    <t>VESSIO Antonia</t>
  </si>
  <si>
    <t>MERCURI Gabriella</t>
  </si>
  <si>
    <t>0801273</t>
  </si>
  <si>
    <t>0702850</t>
  </si>
  <si>
    <t>2103304</t>
  </si>
  <si>
    <t>0602667</t>
  </si>
  <si>
    <t>0803592</t>
  </si>
  <si>
    <t>Tessera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</si>
  <si>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62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</si>
  <si>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r>
      <t xml:space="preserve">   </t>
    </r>
    <r>
      <rPr>
        <b/>
        <i/>
        <sz val="13.5"/>
        <color indexed="62"/>
        <rFont val="Verdana"/>
        <family val="2"/>
      </rPr>
      <t>CAMPIONATO ITALIANO DI BOWLING 2010</t>
    </r>
  </si>
  <si>
    <t>Gs Ens Catania</t>
  </si>
  <si>
    <t>NICOTRA Maria</t>
  </si>
  <si>
    <t>1603585</t>
  </si>
  <si>
    <t>MOTTA Rosina</t>
  </si>
  <si>
    <t>1603568</t>
  </si>
  <si>
    <t>RANIOLO Vincenza</t>
  </si>
  <si>
    <t>1603483</t>
  </si>
  <si>
    <t>LORENTZEN Ine</t>
  </si>
  <si>
    <t>in corso</t>
  </si>
  <si>
    <t>SEQUENZIA Tiziana</t>
  </si>
  <si>
    <t>1603745</t>
  </si>
  <si>
    <t>NICOTRA Elisabetta</t>
  </si>
  <si>
    <t>1603352</t>
  </si>
  <si>
    <t>0801263</t>
  </si>
  <si>
    <t>0602803</t>
  </si>
  <si>
    <t>Gss Palermo</t>
  </si>
  <si>
    <t>COLLETTI Anna</t>
  </si>
  <si>
    <t>1603020</t>
  </si>
  <si>
    <t>Asd Sordi Real PA</t>
  </si>
  <si>
    <t>ALTAMORE Caterina</t>
  </si>
  <si>
    <t>1602980</t>
  </si>
  <si>
    <t>Sam Milazzo</t>
  </si>
  <si>
    <t>MAZZEO Santa</t>
  </si>
  <si>
    <t>RAFFA Valeria</t>
  </si>
  <si>
    <t>INCANDELA Manuela</t>
  </si>
  <si>
    <t>1602978</t>
  </si>
  <si>
    <t>ZIZZO Margherita</t>
  </si>
  <si>
    <t>VENEZIA Valentina</t>
  </si>
  <si>
    <t>1603730</t>
  </si>
  <si>
    <t>1604097</t>
  </si>
  <si>
    <t>CIRILLO Alessia</t>
  </si>
  <si>
    <t>0801272</t>
  </si>
  <si>
    <t>1603901</t>
  </si>
  <si>
    <t>CARDILLO Antonella</t>
  </si>
  <si>
    <t>PEOTTA Simona</t>
  </si>
  <si>
    <t>BONFANTI Corrada</t>
  </si>
  <si>
    <t>1603736</t>
  </si>
  <si>
    <t>1603737</t>
  </si>
  <si>
    <t>RANIOLO Giovanna</t>
  </si>
  <si>
    <t>FINOCCHIARO Maria Giovanna</t>
  </si>
  <si>
    <t>Acrss Ragusa</t>
  </si>
  <si>
    <t>1602214</t>
  </si>
  <si>
    <t>DEPTA Janina</t>
  </si>
  <si>
    <t>Aps Barcellona</t>
  </si>
  <si>
    <t>D'AMICO Giuseppina</t>
  </si>
  <si>
    <t>1603671</t>
  </si>
  <si>
    <t>1603755</t>
  </si>
  <si>
    <t>Gss Torino</t>
  </si>
  <si>
    <t>PRISCO Isabella</t>
  </si>
  <si>
    <t>1302970</t>
  </si>
  <si>
    <t>CRISCIONE Maria Concetta</t>
  </si>
  <si>
    <t>1602979</t>
  </si>
  <si>
    <t>NOLI Gabriella</t>
  </si>
  <si>
    <t>COLLETTA Maria Teresa</t>
  </si>
  <si>
    <t>FARRUGIA Charmain</t>
  </si>
  <si>
    <t>1604029</t>
  </si>
  <si>
    <t>2104099</t>
  </si>
  <si>
    <t>FERRIGNO Graziella Renata</t>
  </si>
  <si>
    <t>BOZZETTO Lucia</t>
  </si>
  <si>
    <t>0702030</t>
  </si>
  <si>
    <t>MORET Michela</t>
  </si>
  <si>
    <t>0702035</t>
  </si>
  <si>
    <t>0604127</t>
  </si>
  <si>
    <t>NOSTRAN Giuliana</t>
  </si>
  <si>
    <t>2102839</t>
  </si>
  <si>
    <t>PIERFEDERICI Antonella</t>
  </si>
  <si>
    <t>2103674</t>
  </si>
  <si>
    <t>D'AMICO Maria Grazia</t>
  </si>
  <si>
    <t>1602226</t>
  </si>
  <si>
    <t>1602133</t>
  </si>
  <si>
    <t>1604106</t>
  </si>
  <si>
    <t>1604107</t>
  </si>
  <si>
    <t>ABBATE Maria Letizia</t>
  </si>
  <si>
    <t>Gs Ens Messina</t>
  </si>
  <si>
    <t>FRANCHINA Maria Lucia</t>
  </si>
  <si>
    <t>1604114</t>
  </si>
  <si>
    <t>1604030</t>
  </si>
  <si>
    <t>MARGUCCIO Maria Samanta</t>
  </si>
  <si>
    <t>0904118</t>
  </si>
  <si>
    <t>0502758</t>
  </si>
  <si>
    <t>LI PUMA Maristella</t>
  </si>
  <si>
    <t>1604136</t>
  </si>
  <si>
    <t>PALMIERI Rosa</t>
  </si>
  <si>
    <t>1602497</t>
  </si>
  <si>
    <t>FEDOROVA Polina</t>
  </si>
  <si>
    <t>1602494</t>
  </si>
  <si>
    <t>CORRENTI Fina</t>
  </si>
  <si>
    <t>1603021</t>
  </si>
  <si>
    <t>0904119</t>
  </si>
  <si>
    <t>GRUBER Annamaria</t>
  </si>
  <si>
    <t>0703451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</si>
</sst>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0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4"/>
      <color indexed="62"/>
      <name val="Verdana"/>
      <family val="2"/>
    </font>
    <font>
      <b/>
      <i/>
      <sz val="13.5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1000294685364"/>
      </left>
      <right style="double">
        <color theme="5" tint="0.39991000294685364"/>
      </right>
      <top style="double">
        <color theme="5" tint="0.39991000294685364"/>
      </top>
      <bottom style="double">
        <color theme="5" tint="0.39991000294685364"/>
      </bottom>
    </border>
    <border>
      <left style="thick">
        <color theme="5" tint="0.3999499976634979"/>
      </left>
      <right style="thick">
        <color rgb="FFFFC000"/>
      </right>
      <top style="thick">
        <color theme="5" tint="0.3999499976634979"/>
      </top>
      <bottom style="thick">
        <color theme="5" tint="0.3999499976634979"/>
      </bottom>
    </border>
    <border>
      <left style="thick">
        <color rgb="FFFFC000"/>
      </left>
      <right style="thick">
        <color rgb="FFFFC000"/>
      </right>
      <top style="thick">
        <color theme="5" tint="0.3999499976634979"/>
      </top>
      <bottom style="thick">
        <color theme="5" tint="0.3999499976634979"/>
      </bottom>
    </border>
    <border>
      <left style="thick">
        <color rgb="FFFFC000"/>
      </left>
      <right style="thick">
        <color theme="5" tint="0.3999499976634979"/>
      </right>
      <top style="thick">
        <color theme="5" tint="0.3999499976634979"/>
      </top>
      <bottom style="thick">
        <color theme="5" tint="0.3999499976634979"/>
      </bottom>
    </border>
    <border>
      <left style="thick">
        <color theme="5" tint="0.3999499976634979"/>
      </left>
      <right style="thick">
        <color rgb="FFFFC000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rgb="FFFFC000"/>
      </left>
      <right style="thick">
        <color rgb="FFFFC000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rgb="FFFFC000"/>
      </left>
      <right style="thick">
        <color theme="5" tint="0.39991000294685364"/>
      </right>
      <top style="thick">
        <color theme="5" tint="0.39991000294685364"/>
      </top>
      <bottom style="thick">
        <color theme="5" tint="0.39991000294685364"/>
      </bottom>
    </border>
    <border>
      <left style="thick">
        <color theme="5" tint="0.3999499976634979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>
        <color indexed="63"/>
      </right>
      <top style="thick">
        <color theme="5" tint="0.3999499976634979"/>
      </top>
      <bottom style="thick">
        <color theme="5" tint="0.3999499976634979"/>
      </bottom>
    </border>
    <border>
      <left>
        <color indexed="63"/>
      </left>
      <right style="thick">
        <color theme="5" tint="0.3999499976634979"/>
      </right>
      <top style="thick">
        <color theme="5" tint="0.3999499976634979"/>
      </top>
      <bottom style="thick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49" applyFill="1">
      <alignment vertical="top"/>
      <protection/>
    </xf>
    <xf numFmtId="0" fontId="4" fillId="33" borderId="0" xfId="49" applyFill="1" applyBorder="1">
      <alignment vertical="top"/>
      <protection/>
    </xf>
    <xf numFmtId="0" fontId="6" fillId="34" borderId="0" xfId="49" applyFont="1" applyFill="1">
      <alignment vertical="top"/>
      <protection/>
    </xf>
    <xf numFmtId="0" fontId="7" fillId="34" borderId="0" xfId="49" applyFont="1" applyFill="1">
      <alignment vertical="top"/>
      <protection/>
    </xf>
    <xf numFmtId="0" fontId="6" fillId="34" borderId="0" xfId="49" applyFont="1" applyFill="1" applyAlignment="1">
      <alignment horizontal="center"/>
      <protection/>
    </xf>
    <xf numFmtId="0" fontId="6" fillId="34" borderId="0" xfId="49" applyNumberFormat="1" applyFont="1" applyFill="1" applyBorder="1" applyAlignment="1" quotePrefix="1">
      <alignment horizontal="left" textRotation="90"/>
      <protection/>
    </xf>
    <xf numFmtId="0" fontId="6" fillId="34" borderId="0" xfId="49" applyFont="1" applyFill="1" applyAlignment="1">
      <alignment horizontal="left" textRotation="90"/>
      <protection/>
    </xf>
    <xf numFmtId="49" fontId="6" fillId="34" borderId="0" xfId="49" applyNumberFormat="1" applyFont="1" applyFill="1">
      <alignment vertical="top"/>
      <protection/>
    </xf>
    <xf numFmtId="0" fontId="6" fillId="34" borderId="0" xfId="49" applyFont="1" applyFill="1" applyBorder="1">
      <alignment vertical="top"/>
      <protection/>
    </xf>
    <xf numFmtId="0" fontId="7" fillId="34" borderId="0" xfId="49" applyFont="1" applyFill="1" applyBorder="1">
      <alignment vertical="top"/>
      <protection/>
    </xf>
    <xf numFmtId="0" fontId="6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left" textRotation="90"/>
      <protection/>
    </xf>
    <xf numFmtId="0" fontId="6" fillId="34" borderId="0" xfId="49" applyFont="1" applyFill="1" applyBorder="1" applyAlignment="1">
      <alignment horizontal="left" textRotation="90"/>
      <protection/>
    </xf>
    <xf numFmtId="0" fontId="47" fillId="3" borderId="10" xfId="49" applyFont="1" applyFill="1" applyBorder="1" applyAlignment="1">
      <alignment vertical="center"/>
      <protection/>
    </xf>
    <xf numFmtId="0" fontId="4" fillId="0" borderId="11" xfId="49" applyFill="1" applyBorder="1" applyAlignment="1">
      <alignment horizontal="left" vertical="top" wrapText="1"/>
      <protection/>
    </xf>
    <xf numFmtId="0" fontId="4" fillId="0" borderId="12" xfId="49" applyFill="1" applyBorder="1" applyAlignment="1">
      <alignment horizontal="left" vertical="top" wrapText="1"/>
      <protection/>
    </xf>
    <xf numFmtId="0" fontId="4" fillId="0" borderId="13" xfId="49" applyFill="1" applyBorder="1" applyAlignment="1">
      <alignment horizontal="left" vertical="top" wrapText="1"/>
      <protection/>
    </xf>
    <xf numFmtId="0" fontId="4" fillId="34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wrapText="1"/>
      <protection/>
    </xf>
    <xf numFmtId="0" fontId="5" fillId="0" borderId="18" xfId="49" applyFont="1" applyFill="1" applyBorder="1" applyAlignment="1">
      <alignment horizontal="center" wrapText="1"/>
      <protection/>
    </xf>
    <xf numFmtId="0" fontId="5" fillId="0" borderId="19" xfId="49" applyFont="1" applyFill="1" applyBorder="1" applyAlignment="1">
      <alignment horizontal="center" wrapText="1"/>
      <protection/>
    </xf>
    <xf numFmtId="0" fontId="48" fillId="3" borderId="10" xfId="49" applyFont="1" applyFill="1" applyBorder="1" applyAlignment="1">
      <alignment vertical="center"/>
      <protection/>
    </xf>
    <xf numFmtId="49" fontId="48" fillId="3" borderId="10" xfId="49" applyNumberFormat="1" applyFont="1" applyFill="1" applyBorder="1" applyAlignment="1">
      <alignment horizontal="center" vertical="center"/>
      <protection/>
    </xf>
    <xf numFmtId="3" fontId="48" fillId="3" borderId="10" xfId="49" applyNumberFormat="1" applyFont="1" applyFill="1" applyBorder="1" applyAlignment="1">
      <alignment horizontal="center" vertical="center"/>
      <protection/>
    </xf>
    <xf numFmtId="2" fontId="48" fillId="3" borderId="10" xfId="49" applyNumberFormat="1" applyFont="1" applyFill="1" applyBorder="1" applyAlignment="1">
      <alignment horizontal="center" vertical="center"/>
      <protection/>
    </xf>
    <xf numFmtId="1" fontId="48" fillId="3" borderId="10" xfId="49" applyNumberFormat="1" applyFont="1" applyFill="1" applyBorder="1" applyAlignment="1">
      <alignment horizontal="center" vertical="center"/>
      <protection/>
    </xf>
    <xf numFmtId="0" fontId="48" fillId="35" borderId="10" xfId="49" applyFont="1" applyFill="1" applyBorder="1" applyAlignment="1">
      <alignment vertical="center"/>
      <protection/>
    </xf>
    <xf numFmtId="49" fontId="48" fillId="35" borderId="10" xfId="49" applyNumberFormat="1" applyFont="1" applyFill="1" applyBorder="1" applyAlignment="1">
      <alignment horizontal="center" vertical="center"/>
      <protection/>
    </xf>
    <xf numFmtId="3" fontId="48" fillId="35" borderId="10" xfId="49" applyNumberFormat="1" applyFont="1" applyFill="1" applyBorder="1" applyAlignment="1">
      <alignment horizontal="center" vertical="center"/>
      <protection/>
    </xf>
    <xf numFmtId="2" fontId="48" fillId="35" borderId="10" xfId="49" applyNumberFormat="1" applyFont="1" applyFill="1" applyBorder="1" applyAlignment="1">
      <alignment horizontal="center" vertical="center"/>
      <protection/>
    </xf>
    <xf numFmtId="1" fontId="48" fillId="35" borderId="10" xfId="49" applyNumberFormat="1" applyFont="1" applyFill="1" applyBorder="1" applyAlignment="1">
      <alignment horizontal="center" vertical="center"/>
      <protection/>
    </xf>
    <xf numFmtId="3" fontId="49" fillId="35" borderId="10" xfId="49" applyNumberFormat="1" applyFont="1" applyFill="1" applyBorder="1" applyAlignment="1">
      <alignment horizontal="center" vertical="center"/>
      <protection/>
    </xf>
    <xf numFmtId="49" fontId="49" fillId="35" borderId="10" xfId="49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1905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7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7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7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7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762000</xdr:colOff>
      <xdr:row>1</xdr:row>
      <xdr:rowOff>200025</xdr:rowOff>
    </xdr:from>
    <xdr:to>
      <xdr:col>3</xdr:col>
      <xdr:colOff>1600200</xdr:colOff>
      <xdr:row>1</xdr:row>
      <xdr:rowOff>981075</xdr:rowOff>
    </xdr:to>
    <xdr:pic>
      <xdr:nvPicPr>
        <xdr:cNvPr id="40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333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7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8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9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0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1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2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3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4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5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6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1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2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3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4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5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6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7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8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9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0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1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2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3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4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5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6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333375</xdr:colOff>
      <xdr:row>1</xdr:row>
      <xdr:rowOff>219075</xdr:rowOff>
    </xdr:from>
    <xdr:to>
      <xdr:col>2</xdr:col>
      <xdr:colOff>1143000</xdr:colOff>
      <xdr:row>1</xdr:row>
      <xdr:rowOff>1028700</xdr:rowOff>
    </xdr:to>
    <xdr:pic>
      <xdr:nvPicPr>
        <xdr:cNvPr id="87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52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88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9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0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1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2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3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4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5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6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7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8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9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0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1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752475</xdr:colOff>
      <xdr:row>1</xdr:row>
      <xdr:rowOff>200025</xdr:rowOff>
    </xdr:from>
    <xdr:to>
      <xdr:col>3</xdr:col>
      <xdr:colOff>1609725</xdr:colOff>
      <xdr:row>1</xdr:row>
      <xdr:rowOff>1057275</xdr:rowOff>
    </xdr:to>
    <xdr:pic>
      <xdr:nvPicPr>
        <xdr:cNvPr id="102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333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tabSelected="1" zoomScale="75" zoomScaleNormal="75" zoomScalePageLayoutView="0" workbookViewId="0" topLeftCell="A1">
      <selection activeCell="N32" sqref="N32"/>
    </sheetView>
  </sheetViews>
  <sheetFormatPr defaultColWidth="12.28125" defaultRowHeight="10.5" customHeight="1"/>
  <cols>
    <col min="1" max="1" width="12.28125" style="3" customWidth="1"/>
    <col min="2" max="2" width="6.421875" style="3" bestFit="1" customWidth="1"/>
    <col min="3" max="3" width="24.28125" style="4" customWidth="1"/>
    <col min="4" max="4" width="34.28125" style="4" bestFit="1" customWidth="1"/>
    <col min="5" max="5" width="13.421875" style="3" customWidth="1"/>
    <col min="6" max="7" width="9.28125" style="5" customWidth="1"/>
    <col min="8" max="9" width="7.57421875" style="5" customWidth="1"/>
    <col min="10" max="10" width="10.140625" style="11" customWidth="1"/>
    <col min="11" max="11" width="9.28125" style="3" customWidth="1"/>
    <col min="12" max="12" width="5.7109375" style="3" bestFit="1" customWidth="1"/>
    <col min="13" max="16384" width="12.28125" style="3" customWidth="1"/>
  </cols>
  <sheetData>
    <row r="1" ht="10.5" customHeight="1" thickBot="1"/>
    <row r="2" spans="2:13" s="1" customFormat="1" ht="94.5" customHeight="1" thickBot="1" thickTop="1">
      <c r="B2" s="15"/>
      <c r="C2" s="16"/>
      <c r="D2" s="17"/>
      <c r="E2" s="19" t="s">
        <v>53</v>
      </c>
      <c r="F2" s="20"/>
      <c r="G2" s="20"/>
      <c r="H2" s="20"/>
      <c r="I2" s="20"/>
      <c r="J2" s="20"/>
      <c r="K2" s="20"/>
      <c r="L2" s="21"/>
      <c r="M2" s="2"/>
    </row>
    <row r="3" spans="2:12" s="1" customFormat="1" ht="8.25" customHeight="1" thickBot="1" thickTop="1">
      <c r="B3" s="18"/>
      <c r="C3" s="18"/>
      <c r="D3" s="18"/>
      <c r="E3" s="18"/>
      <c r="F3" s="18"/>
      <c r="G3" s="18"/>
      <c r="H3" s="18"/>
      <c r="I3" s="2"/>
      <c r="J3" s="2"/>
      <c r="K3" s="2"/>
      <c r="L3" s="2"/>
    </row>
    <row r="4" spans="2:13" s="1" customFormat="1" ht="18.75" thickBot="1" thickTop="1">
      <c r="B4" s="22" t="s">
        <v>54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2"/>
    </row>
    <row r="5" spans="2:12" ht="18" customHeight="1" thickTop="1">
      <c r="B5" s="9"/>
      <c r="C5" s="10"/>
      <c r="D5" s="10"/>
      <c r="E5" s="9"/>
      <c r="F5" s="11"/>
      <c r="G5" s="11"/>
      <c r="H5" s="11"/>
      <c r="I5" s="11"/>
      <c r="K5" s="9"/>
      <c r="L5" s="9"/>
    </row>
    <row r="6" ht="18">
      <c r="B6" s="4" t="s">
        <v>38</v>
      </c>
    </row>
    <row r="7" ht="18">
      <c r="B7" s="4" t="s">
        <v>11</v>
      </c>
    </row>
    <row r="8" spans="2:12" s="7" customFormat="1" ht="60.75" thickBot="1">
      <c r="B8" s="6"/>
      <c r="C8" s="12" t="s">
        <v>0</v>
      </c>
      <c r="D8" s="12" t="s">
        <v>12</v>
      </c>
      <c r="E8" s="13" t="s">
        <v>52</v>
      </c>
      <c r="F8" s="13" t="s">
        <v>15</v>
      </c>
      <c r="G8" s="13" t="s">
        <v>16</v>
      </c>
      <c r="H8" s="13" t="s">
        <v>13</v>
      </c>
      <c r="I8" s="13" t="s">
        <v>14</v>
      </c>
      <c r="J8" s="13" t="s">
        <v>1</v>
      </c>
      <c r="K8" s="13" t="s">
        <v>39</v>
      </c>
      <c r="L8" s="7" t="s">
        <v>40</v>
      </c>
    </row>
    <row r="9" spans="2:12" ht="19.5" thickBot="1" thickTop="1">
      <c r="B9" s="14">
        <v>1</v>
      </c>
      <c r="C9" s="25" t="s">
        <v>17</v>
      </c>
      <c r="D9" s="25" t="s">
        <v>18</v>
      </c>
      <c r="E9" s="26" t="s">
        <v>2</v>
      </c>
      <c r="F9" s="27">
        <v>1091</v>
      </c>
      <c r="G9" s="27">
        <v>1067</v>
      </c>
      <c r="H9" s="27">
        <v>1140</v>
      </c>
      <c r="I9" s="27"/>
      <c r="J9" s="28">
        <f aca="true" t="shared" si="0" ref="J9:J34">AVERAGE(K9/18)</f>
        <v>183.22222222222223</v>
      </c>
      <c r="K9" s="27">
        <f aca="true" t="shared" si="1" ref="K9:K44">F9+G9+H9+I9</f>
        <v>3298</v>
      </c>
      <c r="L9" s="29">
        <v>18</v>
      </c>
    </row>
    <row r="10" spans="2:12" ht="19.5" thickBot="1" thickTop="1">
      <c r="B10" s="14">
        <v>2</v>
      </c>
      <c r="C10" s="25" t="s">
        <v>21</v>
      </c>
      <c r="D10" s="25" t="s">
        <v>62</v>
      </c>
      <c r="E10" s="26" t="s">
        <v>133</v>
      </c>
      <c r="F10" s="27">
        <v>1136</v>
      </c>
      <c r="G10" s="27">
        <v>1103</v>
      </c>
      <c r="H10" s="27">
        <v>1044</v>
      </c>
      <c r="I10" s="27"/>
      <c r="J10" s="28">
        <f t="shared" si="0"/>
        <v>182.38888888888889</v>
      </c>
      <c r="K10" s="27">
        <f t="shared" si="1"/>
        <v>3283</v>
      </c>
      <c r="L10" s="29">
        <v>18</v>
      </c>
    </row>
    <row r="11" spans="2:12" ht="19.5" thickBot="1" thickTop="1">
      <c r="B11" s="14">
        <v>3</v>
      </c>
      <c r="C11" s="25" t="s">
        <v>55</v>
      </c>
      <c r="D11" s="25" t="s">
        <v>22</v>
      </c>
      <c r="E11" s="26" t="s">
        <v>124</v>
      </c>
      <c r="F11" s="27">
        <v>967</v>
      </c>
      <c r="G11" s="27">
        <v>1067</v>
      </c>
      <c r="H11" s="27">
        <v>1033</v>
      </c>
      <c r="I11" s="27"/>
      <c r="J11" s="28">
        <f t="shared" si="0"/>
        <v>170.38888888888889</v>
      </c>
      <c r="K11" s="27">
        <f t="shared" si="1"/>
        <v>3067</v>
      </c>
      <c r="L11" s="29">
        <v>18</v>
      </c>
    </row>
    <row r="12" spans="2:12" ht="19.5" thickBot="1" thickTop="1">
      <c r="B12" s="14">
        <v>4</v>
      </c>
      <c r="C12" s="25" t="s">
        <v>17</v>
      </c>
      <c r="D12" s="25" t="s">
        <v>20</v>
      </c>
      <c r="E12" s="26" t="s">
        <v>50</v>
      </c>
      <c r="F12" s="27">
        <v>929</v>
      </c>
      <c r="G12" s="27">
        <v>926</v>
      </c>
      <c r="H12" s="27">
        <v>1134</v>
      </c>
      <c r="I12" s="27"/>
      <c r="J12" s="28">
        <f t="shared" si="0"/>
        <v>166.05555555555554</v>
      </c>
      <c r="K12" s="27">
        <f t="shared" si="1"/>
        <v>2989</v>
      </c>
      <c r="L12" s="29">
        <v>18</v>
      </c>
    </row>
    <row r="13" spans="2:12" ht="19.5" thickBot="1" thickTop="1">
      <c r="B13" s="14">
        <v>5</v>
      </c>
      <c r="C13" s="25" t="s">
        <v>25</v>
      </c>
      <c r="D13" s="25" t="s">
        <v>24</v>
      </c>
      <c r="E13" s="26" t="s">
        <v>49</v>
      </c>
      <c r="F13" s="27">
        <v>997</v>
      </c>
      <c r="G13" s="27">
        <v>1017</v>
      </c>
      <c r="H13" s="27">
        <v>912</v>
      </c>
      <c r="I13" s="27"/>
      <c r="J13" s="28">
        <f t="shared" si="0"/>
        <v>162.55555555555554</v>
      </c>
      <c r="K13" s="27">
        <f t="shared" si="1"/>
        <v>2926</v>
      </c>
      <c r="L13" s="29">
        <v>18</v>
      </c>
    </row>
    <row r="14" spans="2:12" ht="19.5" thickBot="1" thickTop="1">
      <c r="B14" s="14">
        <v>6</v>
      </c>
      <c r="C14" s="25" t="s">
        <v>19</v>
      </c>
      <c r="D14" s="25" t="s">
        <v>85</v>
      </c>
      <c r="E14" s="26" t="s">
        <v>86</v>
      </c>
      <c r="F14" s="27">
        <v>985</v>
      </c>
      <c r="G14" s="27">
        <v>885</v>
      </c>
      <c r="H14" s="27">
        <v>1041</v>
      </c>
      <c r="I14" s="27"/>
      <c r="J14" s="28">
        <f t="shared" si="0"/>
        <v>161.72222222222223</v>
      </c>
      <c r="K14" s="27">
        <f t="shared" si="1"/>
        <v>2911</v>
      </c>
      <c r="L14" s="29">
        <v>18</v>
      </c>
    </row>
    <row r="15" spans="2:12" ht="19.5" thickBot="1" thickTop="1">
      <c r="B15" s="14">
        <v>7</v>
      </c>
      <c r="C15" s="25" t="s">
        <v>17</v>
      </c>
      <c r="D15" s="25" t="s">
        <v>29</v>
      </c>
      <c r="E15" s="26" t="s">
        <v>5</v>
      </c>
      <c r="F15" s="27">
        <v>992</v>
      </c>
      <c r="G15" s="27">
        <v>909</v>
      </c>
      <c r="H15" s="27">
        <v>993</v>
      </c>
      <c r="I15" s="27"/>
      <c r="J15" s="28">
        <f t="shared" si="0"/>
        <v>160.77777777777777</v>
      </c>
      <c r="K15" s="27">
        <f t="shared" si="1"/>
        <v>2894</v>
      </c>
      <c r="L15" s="29">
        <v>18</v>
      </c>
    </row>
    <row r="16" spans="2:12" ht="19.5" thickBot="1" thickTop="1">
      <c r="B16" s="14">
        <v>8</v>
      </c>
      <c r="C16" s="25" t="s">
        <v>55</v>
      </c>
      <c r="D16" s="25" t="s">
        <v>66</v>
      </c>
      <c r="E16" s="26" t="s">
        <v>67</v>
      </c>
      <c r="F16" s="27">
        <v>943</v>
      </c>
      <c r="G16" s="27">
        <v>853</v>
      </c>
      <c r="H16" s="27">
        <v>991</v>
      </c>
      <c r="I16" s="27"/>
      <c r="J16" s="28">
        <f t="shared" si="0"/>
        <v>154.83333333333334</v>
      </c>
      <c r="K16" s="27">
        <f t="shared" si="1"/>
        <v>2787</v>
      </c>
      <c r="L16" s="29">
        <v>18</v>
      </c>
    </row>
    <row r="17" spans="2:12" ht="19.5" thickBot="1" thickTop="1">
      <c r="B17" s="14">
        <v>9</v>
      </c>
      <c r="C17" s="25" t="s">
        <v>21</v>
      </c>
      <c r="D17" s="25" t="s">
        <v>34</v>
      </c>
      <c r="E17" s="26" t="s">
        <v>9</v>
      </c>
      <c r="F17" s="27">
        <v>943</v>
      </c>
      <c r="G17" s="27">
        <v>848</v>
      </c>
      <c r="H17" s="27">
        <v>993</v>
      </c>
      <c r="I17" s="27"/>
      <c r="J17" s="28">
        <f t="shared" si="0"/>
        <v>154.66666666666666</v>
      </c>
      <c r="K17" s="27">
        <f t="shared" si="1"/>
        <v>2784</v>
      </c>
      <c r="L17" s="29">
        <v>18</v>
      </c>
    </row>
    <row r="18" spans="2:12" ht="19.5" thickBot="1" thickTop="1">
      <c r="B18" s="14">
        <v>10</v>
      </c>
      <c r="C18" s="25" t="s">
        <v>17</v>
      </c>
      <c r="D18" s="25" t="s">
        <v>109</v>
      </c>
      <c r="E18" s="26" t="s">
        <v>117</v>
      </c>
      <c r="F18" s="27">
        <v>861</v>
      </c>
      <c r="G18" s="27">
        <v>965</v>
      </c>
      <c r="H18" s="27">
        <v>932</v>
      </c>
      <c r="I18" s="27"/>
      <c r="J18" s="28">
        <f t="shared" si="0"/>
        <v>153.22222222222223</v>
      </c>
      <c r="K18" s="27">
        <f t="shared" si="1"/>
        <v>2758</v>
      </c>
      <c r="L18" s="29">
        <v>18</v>
      </c>
    </row>
    <row r="19" spans="2:12" ht="19.5" thickBot="1" thickTop="1">
      <c r="B19" s="14">
        <v>11</v>
      </c>
      <c r="C19" s="25" t="s">
        <v>27</v>
      </c>
      <c r="D19" s="25" t="s">
        <v>42</v>
      </c>
      <c r="E19" s="26" t="s">
        <v>48</v>
      </c>
      <c r="F19" s="27">
        <v>895</v>
      </c>
      <c r="G19" s="27">
        <v>932</v>
      </c>
      <c r="H19" s="27">
        <v>893</v>
      </c>
      <c r="I19" s="27"/>
      <c r="J19" s="28">
        <f t="shared" si="0"/>
        <v>151.11111111111111</v>
      </c>
      <c r="K19" s="27">
        <f t="shared" si="1"/>
        <v>2720</v>
      </c>
      <c r="L19" s="29">
        <v>18</v>
      </c>
    </row>
    <row r="20" spans="2:12" ht="19.5" thickBot="1" thickTop="1">
      <c r="B20" s="14">
        <v>12</v>
      </c>
      <c r="C20" s="25" t="s">
        <v>19</v>
      </c>
      <c r="D20" s="25" t="s">
        <v>46</v>
      </c>
      <c r="E20" s="26" t="s">
        <v>47</v>
      </c>
      <c r="F20" s="27">
        <v>928</v>
      </c>
      <c r="G20" s="27">
        <v>874</v>
      </c>
      <c r="H20" s="27">
        <v>916</v>
      </c>
      <c r="I20" s="27"/>
      <c r="J20" s="28">
        <f t="shared" si="0"/>
        <v>151</v>
      </c>
      <c r="K20" s="27">
        <f t="shared" si="1"/>
        <v>2718</v>
      </c>
      <c r="L20" s="29">
        <v>18</v>
      </c>
    </row>
    <row r="21" spans="2:12" ht="19.5" thickBot="1" thickTop="1">
      <c r="B21" s="14">
        <v>13</v>
      </c>
      <c r="C21" s="25" t="s">
        <v>25</v>
      </c>
      <c r="D21" s="25" t="s">
        <v>36</v>
      </c>
      <c r="E21" s="26" t="s">
        <v>3</v>
      </c>
      <c r="F21" s="27">
        <v>905</v>
      </c>
      <c r="G21" s="27">
        <v>890</v>
      </c>
      <c r="H21" s="27">
        <v>877</v>
      </c>
      <c r="I21" s="27"/>
      <c r="J21" s="28">
        <f t="shared" si="0"/>
        <v>148.44444444444446</v>
      </c>
      <c r="K21" s="27">
        <f t="shared" si="1"/>
        <v>2672</v>
      </c>
      <c r="L21" s="29">
        <v>18</v>
      </c>
    </row>
    <row r="22" spans="2:12" ht="19.5" thickBot="1" thickTop="1">
      <c r="B22" s="14">
        <v>14</v>
      </c>
      <c r="C22" s="25" t="s">
        <v>19</v>
      </c>
      <c r="D22" s="25" t="s">
        <v>41</v>
      </c>
      <c r="E22" s="26" t="s">
        <v>51</v>
      </c>
      <c r="F22" s="27">
        <v>866</v>
      </c>
      <c r="G22" s="27">
        <v>802</v>
      </c>
      <c r="H22" s="27">
        <v>970</v>
      </c>
      <c r="I22" s="27"/>
      <c r="J22" s="28">
        <f t="shared" si="0"/>
        <v>146.55555555555554</v>
      </c>
      <c r="K22" s="27">
        <f t="shared" si="1"/>
        <v>2638</v>
      </c>
      <c r="L22" s="29">
        <v>18</v>
      </c>
    </row>
    <row r="23" spans="2:12" ht="19.5" thickBot="1" thickTop="1">
      <c r="B23" s="14">
        <v>15</v>
      </c>
      <c r="C23" s="25" t="s">
        <v>21</v>
      </c>
      <c r="D23" s="25" t="s">
        <v>23</v>
      </c>
      <c r="E23" s="26" t="s">
        <v>44</v>
      </c>
      <c r="F23" s="27">
        <v>755</v>
      </c>
      <c r="G23" s="27">
        <v>875</v>
      </c>
      <c r="H23" s="27">
        <v>1007</v>
      </c>
      <c r="I23" s="27"/>
      <c r="J23" s="28">
        <f t="shared" si="0"/>
        <v>146.5</v>
      </c>
      <c r="K23" s="27">
        <f t="shared" si="1"/>
        <v>2637</v>
      </c>
      <c r="L23" s="29">
        <v>18</v>
      </c>
    </row>
    <row r="24" spans="2:12" ht="19.5" thickBot="1" thickTop="1">
      <c r="B24" s="14">
        <v>16</v>
      </c>
      <c r="C24" s="25" t="s">
        <v>19</v>
      </c>
      <c r="D24" s="25" t="s">
        <v>26</v>
      </c>
      <c r="E24" s="26" t="s">
        <v>4</v>
      </c>
      <c r="F24" s="27">
        <v>871</v>
      </c>
      <c r="G24" s="27">
        <v>800</v>
      </c>
      <c r="H24" s="27">
        <v>926</v>
      </c>
      <c r="I24" s="27"/>
      <c r="J24" s="28">
        <f t="shared" si="0"/>
        <v>144.27777777777777</v>
      </c>
      <c r="K24" s="27">
        <f t="shared" si="1"/>
        <v>2597</v>
      </c>
      <c r="L24" s="29">
        <v>18</v>
      </c>
    </row>
    <row r="25" spans="2:12" ht="19.5" thickBot="1" thickTop="1">
      <c r="B25" s="30">
        <v>17</v>
      </c>
      <c r="C25" s="30" t="s">
        <v>17</v>
      </c>
      <c r="D25" s="30" t="s">
        <v>35</v>
      </c>
      <c r="E25" s="31" t="s">
        <v>69</v>
      </c>
      <c r="F25" s="32">
        <v>846</v>
      </c>
      <c r="G25" s="32">
        <v>807</v>
      </c>
      <c r="H25" s="32">
        <v>905</v>
      </c>
      <c r="I25" s="32"/>
      <c r="J25" s="33">
        <f t="shared" si="0"/>
        <v>142.11111111111111</v>
      </c>
      <c r="K25" s="32">
        <f t="shared" si="1"/>
        <v>2558</v>
      </c>
      <c r="L25" s="34">
        <v>18</v>
      </c>
    </row>
    <row r="26" spans="2:12" ht="19.5" thickBot="1" thickTop="1">
      <c r="B26" s="30">
        <v>18</v>
      </c>
      <c r="C26" s="30" t="s">
        <v>21</v>
      </c>
      <c r="D26" s="30" t="s">
        <v>30</v>
      </c>
      <c r="E26" s="31" t="s">
        <v>10</v>
      </c>
      <c r="F26" s="32">
        <v>790</v>
      </c>
      <c r="G26" s="32">
        <v>914</v>
      </c>
      <c r="H26" s="32">
        <v>851</v>
      </c>
      <c r="I26" s="32"/>
      <c r="J26" s="33">
        <f t="shared" si="0"/>
        <v>141.94444444444446</v>
      </c>
      <c r="K26" s="32">
        <f t="shared" si="1"/>
        <v>2555</v>
      </c>
      <c r="L26" s="34">
        <v>18</v>
      </c>
    </row>
    <row r="27" spans="2:12" ht="19.5" thickBot="1" thickTop="1">
      <c r="B27" s="30">
        <v>19</v>
      </c>
      <c r="C27" s="30" t="s">
        <v>27</v>
      </c>
      <c r="D27" s="30" t="s">
        <v>64</v>
      </c>
      <c r="E27" s="31" t="s">
        <v>65</v>
      </c>
      <c r="F27" s="32">
        <v>908</v>
      </c>
      <c r="G27" s="32">
        <v>800</v>
      </c>
      <c r="H27" s="32">
        <v>820</v>
      </c>
      <c r="I27" s="32"/>
      <c r="J27" s="33">
        <f t="shared" si="0"/>
        <v>140.44444444444446</v>
      </c>
      <c r="K27" s="32">
        <f t="shared" si="1"/>
        <v>2528</v>
      </c>
      <c r="L27" s="34">
        <v>18</v>
      </c>
    </row>
    <row r="28" spans="2:12" ht="19.5" thickBot="1" thickTop="1">
      <c r="B28" s="30">
        <v>20</v>
      </c>
      <c r="C28" s="30" t="s">
        <v>19</v>
      </c>
      <c r="D28" s="30" t="s">
        <v>33</v>
      </c>
      <c r="E28" s="31" t="s">
        <v>134</v>
      </c>
      <c r="F28" s="32">
        <v>920</v>
      </c>
      <c r="G28" s="32">
        <v>777</v>
      </c>
      <c r="H28" s="32">
        <v>820</v>
      </c>
      <c r="I28" s="32"/>
      <c r="J28" s="33">
        <f t="shared" si="0"/>
        <v>139.83333333333334</v>
      </c>
      <c r="K28" s="32">
        <f t="shared" si="1"/>
        <v>2517</v>
      </c>
      <c r="L28" s="34">
        <v>18</v>
      </c>
    </row>
    <row r="29" spans="2:12" ht="19.5" thickBot="1" thickTop="1">
      <c r="B29" s="30">
        <v>21</v>
      </c>
      <c r="C29" s="30" t="s">
        <v>55</v>
      </c>
      <c r="D29" s="30" t="s">
        <v>56</v>
      </c>
      <c r="E29" s="31" t="s">
        <v>57</v>
      </c>
      <c r="F29" s="32">
        <v>899</v>
      </c>
      <c r="G29" s="32">
        <v>781</v>
      </c>
      <c r="H29" s="32">
        <v>810</v>
      </c>
      <c r="I29" s="32"/>
      <c r="J29" s="33">
        <f t="shared" si="0"/>
        <v>138.33333333333334</v>
      </c>
      <c r="K29" s="32">
        <f t="shared" si="1"/>
        <v>2490</v>
      </c>
      <c r="L29" s="34">
        <v>18</v>
      </c>
    </row>
    <row r="30" spans="2:12" ht="19.5" thickBot="1" thickTop="1">
      <c r="B30" s="30">
        <v>22</v>
      </c>
      <c r="C30" s="30" t="s">
        <v>19</v>
      </c>
      <c r="D30" s="30" t="s">
        <v>32</v>
      </c>
      <c r="E30" s="31" t="s">
        <v>68</v>
      </c>
      <c r="F30" s="32">
        <v>870</v>
      </c>
      <c r="G30" s="32">
        <v>796</v>
      </c>
      <c r="H30" s="32">
        <v>771</v>
      </c>
      <c r="I30" s="32"/>
      <c r="J30" s="33">
        <f t="shared" si="0"/>
        <v>135.38888888888889</v>
      </c>
      <c r="K30" s="32">
        <f t="shared" si="1"/>
        <v>2437</v>
      </c>
      <c r="L30" s="34">
        <v>18</v>
      </c>
    </row>
    <row r="31" spans="2:12" ht="19.5" thickBot="1" thickTop="1">
      <c r="B31" s="30">
        <v>23</v>
      </c>
      <c r="C31" s="30" t="s">
        <v>25</v>
      </c>
      <c r="D31" s="30" t="s">
        <v>37</v>
      </c>
      <c r="E31" s="31" t="s">
        <v>8</v>
      </c>
      <c r="F31" s="32">
        <v>860</v>
      </c>
      <c r="G31" s="32">
        <v>750</v>
      </c>
      <c r="H31" s="32">
        <v>792</v>
      </c>
      <c r="I31" s="32"/>
      <c r="J31" s="33">
        <f t="shared" si="0"/>
        <v>133.44444444444446</v>
      </c>
      <c r="K31" s="32">
        <f t="shared" si="1"/>
        <v>2402</v>
      </c>
      <c r="L31" s="34">
        <v>18</v>
      </c>
    </row>
    <row r="32" spans="2:12" ht="19.5" thickBot="1" thickTop="1">
      <c r="B32" s="30">
        <v>24</v>
      </c>
      <c r="C32" s="30" t="s">
        <v>25</v>
      </c>
      <c r="D32" s="30" t="s">
        <v>89</v>
      </c>
      <c r="E32" s="31" t="s">
        <v>111</v>
      </c>
      <c r="F32" s="32">
        <v>756</v>
      </c>
      <c r="G32" s="32">
        <v>738</v>
      </c>
      <c r="H32" s="32">
        <v>855</v>
      </c>
      <c r="I32" s="32"/>
      <c r="J32" s="33">
        <f t="shared" si="0"/>
        <v>130.5</v>
      </c>
      <c r="K32" s="32">
        <f t="shared" si="1"/>
        <v>2349</v>
      </c>
      <c r="L32" s="34">
        <v>18</v>
      </c>
    </row>
    <row r="33" spans="2:12" ht="19.5" thickBot="1" thickTop="1">
      <c r="B33" s="30">
        <v>25</v>
      </c>
      <c r="C33" s="30" t="s">
        <v>17</v>
      </c>
      <c r="D33" s="30" t="s">
        <v>31</v>
      </c>
      <c r="E33" s="31" t="s">
        <v>6</v>
      </c>
      <c r="F33" s="32">
        <v>769</v>
      </c>
      <c r="G33" s="32">
        <v>678</v>
      </c>
      <c r="H33" s="32">
        <v>666</v>
      </c>
      <c r="I33" s="32"/>
      <c r="J33" s="33">
        <f t="shared" si="0"/>
        <v>117.38888888888889</v>
      </c>
      <c r="K33" s="32">
        <f t="shared" si="1"/>
        <v>2113</v>
      </c>
      <c r="L33" s="34">
        <v>18</v>
      </c>
    </row>
    <row r="34" spans="2:12" ht="19.5" thickBot="1" thickTop="1">
      <c r="B34" s="30">
        <v>26</v>
      </c>
      <c r="C34" s="30" t="s">
        <v>21</v>
      </c>
      <c r="D34" s="30" t="s">
        <v>107</v>
      </c>
      <c r="E34" s="31" t="s">
        <v>143</v>
      </c>
      <c r="F34" s="32">
        <v>536</v>
      </c>
      <c r="G34" s="32">
        <v>626</v>
      </c>
      <c r="H34" s="32">
        <v>630</v>
      </c>
      <c r="I34" s="32"/>
      <c r="J34" s="33">
        <f t="shared" si="0"/>
        <v>99.55555555555556</v>
      </c>
      <c r="K34" s="32">
        <f t="shared" si="1"/>
        <v>1792</v>
      </c>
      <c r="L34" s="34">
        <v>18</v>
      </c>
    </row>
    <row r="35" spans="2:12" ht="19.5" thickBot="1" thickTop="1">
      <c r="B35" s="30">
        <v>27</v>
      </c>
      <c r="C35" s="30" t="s">
        <v>25</v>
      </c>
      <c r="D35" s="30" t="s">
        <v>118</v>
      </c>
      <c r="E35" s="31" t="s">
        <v>119</v>
      </c>
      <c r="F35" s="35">
        <v>0</v>
      </c>
      <c r="G35" s="32">
        <v>852</v>
      </c>
      <c r="H35" s="32">
        <v>977</v>
      </c>
      <c r="I35" s="32"/>
      <c r="J35" s="33">
        <f>AVERAGE(K35/12)</f>
        <v>152.41666666666666</v>
      </c>
      <c r="K35" s="32">
        <f t="shared" si="1"/>
        <v>1829</v>
      </c>
      <c r="L35" s="34">
        <v>12</v>
      </c>
    </row>
    <row r="36" spans="2:12" ht="19.5" thickBot="1" thickTop="1">
      <c r="B36" s="30">
        <v>28</v>
      </c>
      <c r="C36" s="30" t="s">
        <v>27</v>
      </c>
      <c r="D36" s="30" t="s">
        <v>115</v>
      </c>
      <c r="E36" s="31" t="s">
        <v>116</v>
      </c>
      <c r="F36" s="35">
        <v>0</v>
      </c>
      <c r="G36" s="32">
        <v>861</v>
      </c>
      <c r="H36" s="32">
        <v>875</v>
      </c>
      <c r="I36" s="32"/>
      <c r="J36" s="33">
        <f>AVERAGE(K36/12)</f>
        <v>144.66666666666666</v>
      </c>
      <c r="K36" s="32">
        <f t="shared" si="1"/>
        <v>1736</v>
      </c>
      <c r="L36" s="34">
        <v>12</v>
      </c>
    </row>
    <row r="37" spans="2:12" ht="19.5" thickBot="1" thickTop="1">
      <c r="B37" s="30">
        <v>29</v>
      </c>
      <c r="C37" s="30" t="s">
        <v>55</v>
      </c>
      <c r="D37" s="30" t="s">
        <v>88</v>
      </c>
      <c r="E37" s="31" t="s">
        <v>87</v>
      </c>
      <c r="F37" s="32">
        <v>899</v>
      </c>
      <c r="G37" s="32">
        <v>797</v>
      </c>
      <c r="H37" s="35">
        <v>0</v>
      </c>
      <c r="I37" s="32"/>
      <c r="J37" s="33">
        <f>AVERAGE(K37/12)</f>
        <v>141.33333333333334</v>
      </c>
      <c r="K37" s="32">
        <f t="shared" si="1"/>
        <v>1696</v>
      </c>
      <c r="L37" s="34">
        <v>12</v>
      </c>
    </row>
    <row r="38" spans="2:12" ht="19.5" thickBot="1" thickTop="1">
      <c r="B38" s="30">
        <v>30</v>
      </c>
      <c r="C38" s="30" t="s">
        <v>21</v>
      </c>
      <c r="D38" s="30" t="s">
        <v>45</v>
      </c>
      <c r="E38" s="31" t="s">
        <v>43</v>
      </c>
      <c r="F38" s="32">
        <v>758</v>
      </c>
      <c r="G38" s="35">
        <v>0</v>
      </c>
      <c r="H38" s="32">
        <v>866</v>
      </c>
      <c r="I38" s="32"/>
      <c r="J38" s="33">
        <f>AVERAGE(K38/12)</f>
        <v>135.33333333333334</v>
      </c>
      <c r="K38" s="32">
        <f t="shared" si="1"/>
        <v>1624</v>
      </c>
      <c r="L38" s="34">
        <v>12</v>
      </c>
    </row>
    <row r="39" spans="2:12" ht="19.5" thickBot="1" thickTop="1">
      <c r="B39" s="30">
        <v>31</v>
      </c>
      <c r="C39" s="30" t="s">
        <v>98</v>
      </c>
      <c r="D39" s="30" t="s">
        <v>99</v>
      </c>
      <c r="E39" s="31" t="s">
        <v>100</v>
      </c>
      <c r="F39" s="32">
        <v>668</v>
      </c>
      <c r="G39" s="32">
        <v>816</v>
      </c>
      <c r="H39" s="35">
        <v>0</v>
      </c>
      <c r="I39" s="32"/>
      <c r="J39" s="33">
        <f aca="true" t="shared" si="2" ref="J39:J48">AVERAGE(K39/12)</f>
        <v>123.66666666666667</v>
      </c>
      <c r="K39" s="32">
        <f t="shared" si="1"/>
        <v>1484</v>
      </c>
      <c r="L39" s="34">
        <v>12</v>
      </c>
    </row>
    <row r="40" spans="2:12" ht="19.5" thickBot="1" thickTop="1">
      <c r="B40" s="30">
        <v>32</v>
      </c>
      <c r="C40" s="30" t="s">
        <v>98</v>
      </c>
      <c r="D40" s="30" t="s">
        <v>97</v>
      </c>
      <c r="E40" s="31" t="s">
        <v>96</v>
      </c>
      <c r="F40" s="32">
        <v>727</v>
      </c>
      <c r="G40" s="32">
        <v>721</v>
      </c>
      <c r="H40" s="35">
        <v>0</v>
      </c>
      <c r="I40" s="32"/>
      <c r="J40" s="33">
        <f t="shared" si="2"/>
        <v>120.66666666666667</v>
      </c>
      <c r="K40" s="32">
        <f t="shared" si="1"/>
        <v>1448</v>
      </c>
      <c r="L40" s="34">
        <v>12</v>
      </c>
    </row>
    <row r="41" spans="2:12" ht="19.5" thickBot="1" thickTop="1">
      <c r="B41" s="30">
        <v>33</v>
      </c>
      <c r="C41" s="30" t="s">
        <v>70</v>
      </c>
      <c r="D41" s="30" t="s">
        <v>71</v>
      </c>
      <c r="E41" s="31" t="s">
        <v>72</v>
      </c>
      <c r="F41" s="32">
        <v>703</v>
      </c>
      <c r="G41" s="32">
        <v>595</v>
      </c>
      <c r="H41" s="35">
        <v>0</v>
      </c>
      <c r="I41" s="32"/>
      <c r="J41" s="33">
        <f t="shared" si="2"/>
        <v>108.16666666666667</v>
      </c>
      <c r="K41" s="32">
        <f t="shared" si="1"/>
        <v>1298</v>
      </c>
      <c r="L41" s="34">
        <v>12</v>
      </c>
    </row>
    <row r="42" spans="2:12" ht="19.5" thickBot="1" thickTop="1">
      <c r="B42" s="30">
        <v>34</v>
      </c>
      <c r="C42" s="30" t="s">
        <v>102</v>
      </c>
      <c r="D42" s="30" t="s">
        <v>103</v>
      </c>
      <c r="E42" s="31" t="s">
        <v>104</v>
      </c>
      <c r="F42" s="32">
        <v>660</v>
      </c>
      <c r="G42" s="35">
        <v>0</v>
      </c>
      <c r="H42" s="32">
        <v>601</v>
      </c>
      <c r="I42" s="32"/>
      <c r="J42" s="33">
        <f>AVERAGE(K42/12)</f>
        <v>105.08333333333333</v>
      </c>
      <c r="K42" s="32">
        <f t="shared" si="1"/>
        <v>1261</v>
      </c>
      <c r="L42" s="34">
        <v>12</v>
      </c>
    </row>
    <row r="43" spans="2:12" ht="19.5" thickBot="1" thickTop="1">
      <c r="B43" s="30">
        <v>35</v>
      </c>
      <c r="C43" s="30" t="s">
        <v>73</v>
      </c>
      <c r="D43" s="30" t="s">
        <v>74</v>
      </c>
      <c r="E43" s="31" t="s">
        <v>75</v>
      </c>
      <c r="F43" s="32">
        <v>608</v>
      </c>
      <c r="G43" s="32">
        <v>614</v>
      </c>
      <c r="H43" s="35">
        <v>0</v>
      </c>
      <c r="I43" s="32"/>
      <c r="J43" s="33">
        <f t="shared" si="2"/>
        <v>101.83333333333333</v>
      </c>
      <c r="K43" s="32">
        <f t="shared" si="1"/>
        <v>1222</v>
      </c>
      <c r="L43" s="34">
        <v>12</v>
      </c>
    </row>
    <row r="44" spans="2:12" ht="19.5" thickBot="1" thickTop="1">
      <c r="B44" s="30">
        <v>36</v>
      </c>
      <c r="C44" s="30" t="s">
        <v>76</v>
      </c>
      <c r="D44" s="30" t="s">
        <v>77</v>
      </c>
      <c r="E44" s="31" t="s">
        <v>126</v>
      </c>
      <c r="F44" s="32">
        <v>599</v>
      </c>
      <c r="G44" s="32">
        <v>604</v>
      </c>
      <c r="H44" s="35">
        <v>0</v>
      </c>
      <c r="I44" s="32"/>
      <c r="J44" s="33">
        <f t="shared" si="2"/>
        <v>100.25</v>
      </c>
      <c r="K44" s="32">
        <f t="shared" si="1"/>
        <v>1203</v>
      </c>
      <c r="L44" s="34">
        <v>12</v>
      </c>
    </row>
    <row r="45" spans="2:12" ht="19.5" thickBot="1" thickTop="1">
      <c r="B45" s="30">
        <v>37</v>
      </c>
      <c r="C45" s="30" t="s">
        <v>70</v>
      </c>
      <c r="D45" s="30" t="s">
        <v>79</v>
      </c>
      <c r="E45" s="31" t="s">
        <v>80</v>
      </c>
      <c r="F45" s="32">
        <v>582</v>
      </c>
      <c r="G45" s="32">
        <v>599</v>
      </c>
      <c r="H45" s="35">
        <v>0</v>
      </c>
      <c r="I45" s="32"/>
      <c r="J45" s="33">
        <f t="shared" si="2"/>
        <v>98.41666666666667</v>
      </c>
      <c r="K45" s="32">
        <f>F45+G45+H45+I45</f>
        <v>1181</v>
      </c>
      <c r="L45" s="34">
        <v>12</v>
      </c>
    </row>
    <row r="46" spans="2:12" ht="19.5" thickBot="1" thickTop="1">
      <c r="B46" s="30">
        <v>38</v>
      </c>
      <c r="C46" s="30" t="s">
        <v>98</v>
      </c>
      <c r="D46" s="30" t="s">
        <v>112</v>
      </c>
      <c r="E46" s="31" t="s">
        <v>101</v>
      </c>
      <c r="F46" s="32">
        <v>572</v>
      </c>
      <c r="G46" s="32">
        <v>514</v>
      </c>
      <c r="H46" s="35">
        <v>0</v>
      </c>
      <c r="I46" s="32"/>
      <c r="J46" s="33">
        <f t="shared" si="2"/>
        <v>90.5</v>
      </c>
      <c r="K46" s="32">
        <f>F46+G46+H46+I46</f>
        <v>1086</v>
      </c>
      <c r="L46" s="34">
        <v>12</v>
      </c>
    </row>
    <row r="47" spans="2:12" ht="19.5" thickBot="1" thickTop="1">
      <c r="B47" s="30">
        <v>39</v>
      </c>
      <c r="C47" s="30" t="s">
        <v>73</v>
      </c>
      <c r="D47" s="30" t="s">
        <v>81</v>
      </c>
      <c r="E47" s="31" t="s">
        <v>84</v>
      </c>
      <c r="F47" s="32">
        <v>525</v>
      </c>
      <c r="G47" s="32">
        <v>515</v>
      </c>
      <c r="H47" s="35">
        <v>0</v>
      </c>
      <c r="I47" s="32"/>
      <c r="J47" s="33">
        <f t="shared" si="2"/>
        <v>86.66666666666667</v>
      </c>
      <c r="K47" s="32">
        <f>F47+G47+H47+I47</f>
        <v>1040</v>
      </c>
      <c r="L47" s="34">
        <v>12</v>
      </c>
    </row>
    <row r="48" spans="2:12" ht="19.5" thickBot="1" thickTop="1">
      <c r="B48" s="30">
        <v>40</v>
      </c>
      <c r="C48" s="30" t="s">
        <v>76</v>
      </c>
      <c r="D48" s="30" t="s">
        <v>108</v>
      </c>
      <c r="E48" s="31" t="s">
        <v>125</v>
      </c>
      <c r="F48" s="32">
        <v>402</v>
      </c>
      <c r="G48" s="32">
        <v>501</v>
      </c>
      <c r="H48" s="35">
        <v>0</v>
      </c>
      <c r="I48" s="32"/>
      <c r="J48" s="33">
        <f t="shared" si="2"/>
        <v>75.25</v>
      </c>
      <c r="K48" s="32">
        <f>F48+G48+H48+I48</f>
        <v>903</v>
      </c>
      <c r="L48" s="34">
        <v>12</v>
      </c>
    </row>
    <row r="49" spans="2:12" ht="19.5" thickBot="1" thickTop="1">
      <c r="B49" s="30">
        <v>41</v>
      </c>
      <c r="C49" s="30" t="s">
        <v>27</v>
      </c>
      <c r="D49" s="30" t="s">
        <v>28</v>
      </c>
      <c r="E49" s="31" t="s">
        <v>7</v>
      </c>
      <c r="F49" s="32">
        <v>940</v>
      </c>
      <c r="G49" s="35">
        <v>0</v>
      </c>
      <c r="H49" s="35">
        <v>0</v>
      </c>
      <c r="I49" s="32"/>
      <c r="J49" s="33">
        <f>AVERAGE(K49/6)</f>
        <v>156.66666666666666</v>
      </c>
      <c r="K49" s="32">
        <f>F49+G49+H49+I49</f>
        <v>940</v>
      </c>
      <c r="L49" s="34">
        <v>6</v>
      </c>
    </row>
    <row r="50" spans="2:12" ht="19.5" thickBot="1" thickTop="1">
      <c r="B50" s="30">
        <v>42</v>
      </c>
      <c r="C50" s="30" t="s">
        <v>55</v>
      </c>
      <c r="D50" s="30" t="s">
        <v>58</v>
      </c>
      <c r="E50" s="31" t="s">
        <v>59</v>
      </c>
      <c r="F50" s="32">
        <v>838</v>
      </c>
      <c r="G50" s="35">
        <v>0</v>
      </c>
      <c r="H50" s="35">
        <v>0</v>
      </c>
      <c r="I50" s="32"/>
      <c r="J50" s="33">
        <f>AVERAGE(K50/6)</f>
        <v>139.66666666666666</v>
      </c>
      <c r="K50" s="32">
        <f>F50+G50+H50+I50</f>
        <v>838</v>
      </c>
      <c r="L50" s="34">
        <v>6</v>
      </c>
    </row>
    <row r="51" spans="2:12" ht="19.5" thickBot="1" thickTop="1">
      <c r="B51" s="30">
        <v>43</v>
      </c>
      <c r="C51" s="30" t="s">
        <v>27</v>
      </c>
      <c r="D51" s="30" t="s">
        <v>144</v>
      </c>
      <c r="E51" s="31" t="s">
        <v>145</v>
      </c>
      <c r="F51" s="35">
        <v>0</v>
      </c>
      <c r="G51" s="35">
        <v>0</v>
      </c>
      <c r="H51" s="32">
        <v>803</v>
      </c>
      <c r="I51" s="32"/>
      <c r="J51" s="33">
        <f>AVERAGE(K51/6)</f>
        <v>133.83333333333334</v>
      </c>
      <c r="K51" s="32">
        <f>F51+G51+H51+I51</f>
        <v>803</v>
      </c>
      <c r="L51" s="34">
        <v>6</v>
      </c>
    </row>
    <row r="52" spans="2:12" ht="19.5" thickBot="1" thickTop="1">
      <c r="B52" s="30">
        <v>44</v>
      </c>
      <c r="C52" s="30" t="s">
        <v>73</v>
      </c>
      <c r="D52" s="30" t="s">
        <v>137</v>
      </c>
      <c r="E52" s="31" t="s">
        <v>138</v>
      </c>
      <c r="F52" s="35">
        <v>0</v>
      </c>
      <c r="G52" s="32">
        <v>783</v>
      </c>
      <c r="H52" s="35">
        <v>0</v>
      </c>
      <c r="I52" s="32"/>
      <c r="J52" s="33">
        <f>AVERAGE(K52/6)</f>
        <v>130.5</v>
      </c>
      <c r="K52" s="32">
        <f>F52+G52+H52+I52</f>
        <v>783</v>
      </c>
      <c r="L52" s="34">
        <v>6</v>
      </c>
    </row>
    <row r="53" spans="2:12" ht="19.5" thickBot="1" thickTop="1">
      <c r="B53" s="30">
        <v>45</v>
      </c>
      <c r="C53" s="30" t="s">
        <v>95</v>
      </c>
      <c r="D53" s="30" t="s">
        <v>90</v>
      </c>
      <c r="E53" s="31" t="s">
        <v>91</v>
      </c>
      <c r="F53" s="32">
        <v>729</v>
      </c>
      <c r="G53" s="35">
        <v>0</v>
      </c>
      <c r="H53" s="35">
        <v>0</v>
      </c>
      <c r="I53" s="32"/>
      <c r="J53" s="33">
        <f>AVERAGE(K53/6)</f>
        <v>121.5</v>
      </c>
      <c r="K53" s="32">
        <f>F53+G53+H53+I53</f>
        <v>729</v>
      </c>
      <c r="L53" s="34">
        <v>6</v>
      </c>
    </row>
    <row r="54" spans="2:12" ht="19.5" thickBot="1" thickTop="1">
      <c r="B54" s="30">
        <v>46</v>
      </c>
      <c r="C54" s="30" t="s">
        <v>55</v>
      </c>
      <c r="D54" s="30" t="s">
        <v>60</v>
      </c>
      <c r="E54" s="31" t="s">
        <v>61</v>
      </c>
      <c r="F54" s="32">
        <v>708</v>
      </c>
      <c r="G54" s="35">
        <v>0</v>
      </c>
      <c r="H54" s="35">
        <v>0</v>
      </c>
      <c r="I54" s="32"/>
      <c r="J54" s="33">
        <f>AVERAGE(K54/6)</f>
        <v>118</v>
      </c>
      <c r="K54" s="32">
        <f>F54+G54+H54+I54</f>
        <v>708</v>
      </c>
      <c r="L54" s="34">
        <v>6</v>
      </c>
    </row>
    <row r="55" spans="2:12" ht="19.5" thickBot="1" thickTop="1">
      <c r="B55" s="30">
        <v>47</v>
      </c>
      <c r="C55" s="30" t="s">
        <v>95</v>
      </c>
      <c r="D55" s="30" t="s">
        <v>94</v>
      </c>
      <c r="E55" s="36" t="s">
        <v>63</v>
      </c>
      <c r="F55" s="32">
        <v>691</v>
      </c>
      <c r="G55" s="35">
        <v>0</v>
      </c>
      <c r="H55" s="35">
        <v>0</v>
      </c>
      <c r="I55" s="32"/>
      <c r="J55" s="33">
        <f>AVERAGE(K55/6)</f>
        <v>115.16666666666667</v>
      </c>
      <c r="K55" s="32">
        <f>F55+G55+H55+I55</f>
        <v>691</v>
      </c>
      <c r="L55" s="34">
        <v>6</v>
      </c>
    </row>
    <row r="56" spans="2:12" ht="19.5" thickBot="1" thickTop="1">
      <c r="B56" s="30">
        <v>48</v>
      </c>
      <c r="C56" s="30" t="s">
        <v>73</v>
      </c>
      <c r="D56" s="30" t="s">
        <v>82</v>
      </c>
      <c r="E56" s="31" t="s">
        <v>83</v>
      </c>
      <c r="F56" s="32">
        <v>686</v>
      </c>
      <c r="G56" s="35">
        <v>0</v>
      </c>
      <c r="H56" s="35">
        <v>0</v>
      </c>
      <c r="I56" s="32"/>
      <c r="J56" s="33">
        <f>AVERAGE(K56/6)</f>
        <v>114.33333333333333</v>
      </c>
      <c r="K56" s="32">
        <f>F56+G56+H56+I56</f>
        <v>686</v>
      </c>
      <c r="L56" s="34">
        <v>6</v>
      </c>
    </row>
    <row r="57" spans="2:12" ht="19.5" customHeight="1" thickBot="1" thickTop="1">
      <c r="B57" s="30">
        <v>49</v>
      </c>
      <c r="C57" s="30" t="s">
        <v>128</v>
      </c>
      <c r="D57" s="30" t="s">
        <v>132</v>
      </c>
      <c r="E57" s="31" t="s">
        <v>131</v>
      </c>
      <c r="F57" s="35">
        <v>0</v>
      </c>
      <c r="G57" s="32">
        <v>680</v>
      </c>
      <c r="H57" s="35">
        <v>0</v>
      </c>
      <c r="I57" s="32"/>
      <c r="J57" s="33">
        <f>AVERAGE(K57/6)</f>
        <v>113.33333333333333</v>
      </c>
      <c r="K57" s="32">
        <f>F57+G57+H57+I57</f>
        <v>680</v>
      </c>
      <c r="L57" s="34">
        <v>6</v>
      </c>
    </row>
    <row r="58" spans="2:12" ht="19.5" customHeight="1" thickBot="1" thickTop="1">
      <c r="B58" s="30">
        <v>50</v>
      </c>
      <c r="C58" s="30" t="s">
        <v>70</v>
      </c>
      <c r="D58" s="30" t="s">
        <v>139</v>
      </c>
      <c r="E58" s="31" t="s">
        <v>140</v>
      </c>
      <c r="F58" s="35">
        <v>0</v>
      </c>
      <c r="G58" s="32">
        <v>665</v>
      </c>
      <c r="H58" s="35">
        <v>0</v>
      </c>
      <c r="I58" s="32"/>
      <c r="J58" s="33">
        <f>AVERAGE(K58/6)</f>
        <v>110.83333333333333</v>
      </c>
      <c r="K58" s="32">
        <f>F58+G58+H58+I58</f>
        <v>665</v>
      </c>
      <c r="L58" s="34">
        <v>6</v>
      </c>
    </row>
    <row r="59" spans="2:12" ht="19.5" customHeight="1" thickBot="1" thickTop="1">
      <c r="B59" s="30">
        <v>51</v>
      </c>
      <c r="C59" s="30" t="s">
        <v>27</v>
      </c>
      <c r="D59" s="30" t="s">
        <v>113</v>
      </c>
      <c r="E59" s="31" t="s">
        <v>114</v>
      </c>
      <c r="F59" s="35">
        <v>0</v>
      </c>
      <c r="G59" s="32">
        <v>663</v>
      </c>
      <c r="H59" s="35">
        <v>0</v>
      </c>
      <c r="I59" s="32"/>
      <c r="J59" s="33">
        <f>AVERAGE(K59/6)</f>
        <v>110.5</v>
      </c>
      <c r="K59" s="32">
        <f>F59+G59+H59+I59</f>
        <v>663</v>
      </c>
      <c r="L59" s="34">
        <v>6</v>
      </c>
    </row>
    <row r="60" spans="2:12" ht="19.5" customHeight="1" thickBot="1" thickTop="1">
      <c r="B60" s="30">
        <v>52</v>
      </c>
      <c r="C60" s="30" t="s">
        <v>98</v>
      </c>
      <c r="D60" s="30" t="s">
        <v>122</v>
      </c>
      <c r="E60" s="31" t="s">
        <v>123</v>
      </c>
      <c r="F60" s="35">
        <v>0</v>
      </c>
      <c r="G60" s="32">
        <v>654</v>
      </c>
      <c r="H60" s="35">
        <v>0</v>
      </c>
      <c r="I60" s="32"/>
      <c r="J60" s="33">
        <f>AVERAGE(K60/6)</f>
        <v>109</v>
      </c>
      <c r="K60" s="32">
        <f>F60+G60+H60+I60</f>
        <v>654</v>
      </c>
      <c r="L60" s="34">
        <v>6</v>
      </c>
    </row>
    <row r="61" spans="2:12" ht="19.5" customHeight="1" thickBot="1" thickTop="1">
      <c r="B61" s="30">
        <v>53</v>
      </c>
      <c r="C61" s="30" t="s">
        <v>128</v>
      </c>
      <c r="D61" s="30" t="s">
        <v>129</v>
      </c>
      <c r="E61" s="31" t="s">
        <v>130</v>
      </c>
      <c r="F61" s="35">
        <v>0</v>
      </c>
      <c r="G61" s="32">
        <v>650</v>
      </c>
      <c r="H61" s="35">
        <v>0</v>
      </c>
      <c r="I61" s="32"/>
      <c r="J61" s="33">
        <f>AVERAGE(K61/6)</f>
        <v>108.33333333333333</v>
      </c>
      <c r="K61" s="32">
        <f>F61+G61+H61+I61</f>
        <v>650</v>
      </c>
      <c r="L61" s="34">
        <v>6</v>
      </c>
    </row>
    <row r="62" spans="2:12" ht="19.5" customHeight="1" thickBot="1" thickTop="1">
      <c r="B62" s="30">
        <v>54</v>
      </c>
      <c r="C62" s="30" t="s">
        <v>25</v>
      </c>
      <c r="D62" s="30" t="s">
        <v>120</v>
      </c>
      <c r="E62" s="31" t="s">
        <v>121</v>
      </c>
      <c r="F62" s="35">
        <v>0</v>
      </c>
      <c r="G62" s="32">
        <v>627</v>
      </c>
      <c r="H62" s="35">
        <v>0</v>
      </c>
      <c r="I62" s="32"/>
      <c r="J62" s="33">
        <f>AVERAGE(K62/6)</f>
        <v>104.5</v>
      </c>
      <c r="K62" s="32">
        <f>F62+G62+H62+I62</f>
        <v>627</v>
      </c>
      <c r="L62" s="34">
        <v>6</v>
      </c>
    </row>
    <row r="63" spans="2:12" ht="19.5" thickBot="1" thickTop="1">
      <c r="B63" s="30">
        <v>55</v>
      </c>
      <c r="C63" s="30" t="s">
        <v>95</v>
      </c>
      <c r="D63" s="30" t="s">
        <v>93</v>
      </c>
      <c r="E63" s="31" t="s">
        <v>92</v>
      </c>
      <c r="F63" s="32">
        <v>623</v>
      </c>
      <c r="G63" s="35">
        <v>0</v>
      </c>
      <c r="H63" s="35">
        <v>0</v>
      </c>
      <c r="I63" s="32"/>
      <c r="J63" s="33">
        <f>AVERAGE(K63/6)</f>
        <v>103.83333333333333</v>
      </c>
      <c r="K63" s="32">
        <f>F63+G63+H63+I63</f>
        <v>623</v>
      </c>
      <c r="L63" s="34">
        <v>6</v>
      </c>
    </row>
    <row r="64" spans="2:12" ht="19.5" thickBot="1" thickTop="1">
      <c r="B64" s="30">
        <v>56</v>
      </c>
      <c r="C64" s="30" t="s">
        <v>70</v>
      </c>
      <c r="D64" s="30" t="s">
        <v>105</v>
      </c>
      <c r="E64" s="31" t="s">
        <v>106</v>
      </c>
      <c r="F64" s="32">
        <v>615</v>
      </c>
      <c r="G64" s="35">
        <v>0</v>
      </c>
      <c r="H64" s="35">
        <v>0</v>
      </c>
      <c r="I64" s="32"/>
      <c r="J64" s="33">
        <f>AVERAGE(K64/6)</f>
        <v>102.5</v>
      </c>
      <c r="K64" s="32">
        <f>F64+G64+H64+I64</f>
        <v>615</v>
      </c>
      <c r="L64" s="34">
        <v>6</v>
      </c>
    </row>
    <row r="65" spans="2:12" ht="19.5" thickBot="1" thickTop="1">
      <c r="B65" s="30">
        <v>57</v>
      </c>
      <c r="C65" s="30" t="s">
        <v>76</v>
      </c>
      <c r="D65" s="30" t="s">
        <v>78</v>
      </c>
      <c r="E65" s="31" t="s">
        <v>110</v>
      </c>
      <c r="F65" s="32">
        <v>595</v>
      </c>
      <c r="G65" s="35">
        <v>0</v>
      </c>
      <c r="H65" s="35">
        <v>0</v>
      </c>
      <c r="I65" s="32"/>
      <c r="J65" s="33">
        <f>AVERAGE(K65/6)</f>
        <v>99.16666666666667</v>
      </c>
      <c r="K65" s="32">
        <f>F65+G65+H65+I65</f>
        <v>595</v>
      </c>
      <c r="L65" s="34">
        <v>6</v>
      </c>
    </row>
    <row r="66" spans="2:12" ht="19.5" thickBot="1" thickTop="1">
      <c r="B66" s="30">
        <v>58</v>
      </c>
      <c r="C66" s="30" t="s">
        <v>73</v>
      </c>
      <c r="D66" s="30" t="s">
        <v>135</v>
      </c>
      <c r="E66" s="31" t="s">
        <v>136</v>
      </c>
      <c r="F66" s="35">
        <v>0</v>
      </c>
      <c r="G66" s="32">
        <v>541</v>
      </c>
      <c r="H66" s="35">
        <v>0</v>
      </c>
      <c r="I66" s="32"/>
      <c r="J66" s="33">
        <f>AVERAGE(K66/6)</f>
        <v>90.16666666666667</v>
      </c>
      <c r="K66" s="32">
        <f>F66+G66+H66+I66</f>
        <v>541</v>
      </c>
      <c r="L66" s="34">
        <v>6</v>
      </c>
    </row>
    <row r="67" spans="2:12" ht="19.5" thickBot="1" thickTop="1">
      <c r="B67" s="30">
        <v>59</v>
      </c>
      <c r="C67" s="30" t="s">
        <v>70</v>
      </c>
      <c r="D67" s="30" t="s">
        <v>141</v>
      </c>
      <c r="E67" s="31" t="s">
        <v>142</v>
      </c>
      <c r="F67" s="35">
        <v>0</v>
      </c>
      <c r="G67" s="32">
        <v>416</v>
      </c>
      <c r="H67" s="35">
        <v>0</v>
      </c>
      <c r="I67" s="32"/>
      <c r="J67" s="33">
        <f>AVERAGE(K67/6)</f>
        <v>69.33333333333333</v>
      </c>
      <c r="K67" s="32">
        <f>F67+G67+H67+I67</f>
        <v>416</v>
      </c>
      <c r="L67" s="34">
        <v>6</v>
      </c>
    </row>
    <row r="68" spans="2:12" ht="19.5" thickBot="1" thickTop="1">
      <c r="B68" s="30">
        <v>60</v>
      </c>
      <c r="C68" s="30" t="s">
        <v>76</v>
      </c>
      <c r="D68" s="30" t="s">
        <v>127</v>
      </c>
      <c r="E68" s="36" t="s">
        <v>63</v>
      </c>
      <c r="F68" s="35">
        <v>0</v>
      </c>
      <c r="G68" s="32">
        <v>414</v>
      </c>
      <c r="H68" s="35">
        <v>0</v>
      </c>
      <c r="I68" s="32"/>
      <c r="J68" s="33">
        <f>AVERAGE(K68/6)</f>
        <v>69</v>
      </c>
      <c r="K68" s="32">
        <f>F68+G68+H68+I68</f>
        <v>414</v>
      </c>
      <c r="L68" s="34">
        <v>6</v>
      </c>
    </row>
    <row r="69" ht="10.5" customHeight="1" thickTop="1">
      <c r="E69" s="8"/>
    </row>
    <row r="70" ht="10.5" customHeight="1">
      <c r="E70" s="8"/>
    </row>
    <row r="71" ht="10.5" customHeight="1">
      <c r="E71" s="8"/>
    </row>
    <row r="72" ht="10.5" customHeight="1">
      <c r="E72" s="8"/>
    </row>
    <row r="73" ht="10.5" customHeight="1">
      <c r="E73" s="8"/>
    </row>
    <row r="74" ht="10.5" customHeight="1">
      <c r="E74" s="8"/>
    </row>
    <row r="75" ht="10.5" customHeight="1">
      <c r="E75" s="8"/>
    </row>
    <row r="76" ht="10.5" customHeight="1">
      <c r="E76" s="8"/>
    </row>
    <row r="77" ht="10.5" customHeight="1">
      <c r="E77" s="8"/>
    </row>
    <row r="78" ht="10.5" customHeight="1">
      <c r="E78" s="8"/>
    </row>
    <row r="79" ht="10.5" customHeight="1">
      <c r="E79" s="8"/>
    </row>
    <row r="80" ht="10.5" customHeight="1">
      <c r="E80" s="8"/>
    </row>
    <row r="81" ht="10.5" customHeight="1">
      <c r="E81" s="8"/>
    </row>
    <row r="82" ht="10.5" customHeight="1">
      <c r="E82" s="8"/>
    </row>
    <row r="83" ht="10.5" customHeight="1">
      <c r="E83" s="8"/>
    </row>
    <row r="84" ht="10.5" customHeight="1">
      <c r="E84" s="8"/>
    </row>
    <row r="85" ht="10.5" customHeight="1">
      <c r="E85" s="8"/>
    </row>
    <row r="86" ht="10.5" customHeight="1">
      <c r="E86" s="8"/>
    </row>
  </sheetData>
  <sheetProtection/>
  <mergeCells count="4">
    <mergeCell ref="B2:D2"/>
    <mergeCell ref="B3:H3"/>
    <mergeCell ref="E2:L2"/>
    <mergeCell ref="B4:L4"/>
  </mergeCells>
  <printOptions/>
  <pageMargins left="0.75" right="0.75" top="1" bottom="1" header="0.5" footer="0.5"/>
  <pageSetup horizontalDpi="600" verticalDpi="600" orientation="landscape" paperSize="9" r:id="rId2"/>
  <ignoredErrors>
    <ignoredError sqref="E43:E48 E39:E41 E37 E9:E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Utente</cp:lastModifiedBy>
  <cp:lastPrinted>2008-05-14T08:20:44Z</cp:lastPrinted>
  <dcterms:created xsi:type="dcterms:W3CDTF">2007-05-01T18:25:48Z</dcterms:created>
  <dcterms:modified xsi:type="dcterms:W3CDTF">2010-03-16T15:00:54Z</dcterms:modified>
  <cp:category/>
  <cp:version/>
  <cp:contentType/>
  <cp:contentStatus/>
</cp:coreProperties>
</file>